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Prijenos\WEB škole\JAVNA OBJAVA INFORMACIJA O TROŠENJU\"/>
    </mc:Choice>
  </mc:AlternateContent>
  <xr:revisionPtr revIDLastSave="0" documentId="8_{02537FD3-8DA0-4839-94BC-03ADDF3EF1E9}" xr6:coauthVersionLast="36" xr6:coauthVersionMax="36" xr10:uidLastSave="{00000000-0000-0000-0000-000000000000}"/>
  <bookViews>
    <workbookView xWindow="0" yWindow="0" windowWidth="23040" windowHeight="9075" xr2:uid="{00000000-000D-0000-FFFF-FFFF00000000}"/>
  </bookViews>
  <sheets>
    <sheet name="2026_PLAĆE" sheetId="2" r:id="rId1"/>
    <sheet name="2026_URE" sheetId="1" r:id="rId2"/>
  </sheets>
  <definedNames>
    <definedName name="_xlnm._FilterDatabase" localSheetId="1" hidden="1">'2026_URE'!$A$10:$F$54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4" i="1" l="1"/>
  <c r="A19" i="2"/>
  <c r="A18" i="2"/>
  <c r="A13" i="2" l="1"/>
</calcChain>
</file>

<file path=xl/sharedStrings.xml><?xml version="1.0" encoding="utf-8"?>
<sst xmlns="http://schemas.openxmlformats.org/spreadsheetml/2006/main" count="204" uniqueCount="109">
  <si>
    <t>OSNOVNA ŠKOLA OTONA IVEKOVIĆA</t>
  </si>
  <si>
    <t>ZAGREB</t>
  </si>
  <si>
    <t>S. PASANCA 3</t>
  </si>
  <si>
    <t>OIB: 76234985768</t>
  </si>
  <si>
    <t>HR6224020061100947457</t>
  </si>
  <si>
    <t xml:space="preserve">Tel: 01 3860 696  </t>
  </si>
  <si>
    <t>NAZIV PRIMATELJA</t>
  </si>
  <si>
    <t>OIB PRIMATELJA</t>
  </si>
  <si>
    <t>SJEDIŠTE PRIMATELJA</t>
  </si>
  <si>
    <t>VRSTA RASHODA I IZDATAKA</t>
  </si>
  <si>
    <t>UKUPAN IZNOS ISPLATE</t>
  </si>
  <si>
    <t>Isplatitelj sredstava: OŠ</t>
  </si>
  <si>
    <t>Kategorija 1:</t>
  </si>
  <si>
    <t>REDNI BROJ</t>
  </si>
  <si>
    <t>SVEUKUPNO:</t>
  </si>
  <si>
    <t>UKUPAN IZNOS ZBIRNE ISPLATE</t>
  </si>
  <si>
    <t>UKUPNO:</t>
  </si>
  <si>
    <t>VRSTA RASHODA/IZDATKA</t>
  </si>
  <si>
    <t>3111 - plaće za redovan rad</t>
  </si>
  <si>
    <t>3132 - doprinosi za obvezno zdravstveno osiguranje</t>
  </si>
  <si>
    <t>3212 - naknade za prijevoz, za rad na terenu i odvojeni život</t>
  </si>
  <si>
    <t>3113 - plaće za prekovremeni rad</t>
  </si>
  <si>
    <t>3121 - ostali rashodi za zaposlene</t>
  </si>
  <si>
    <t>3221 - uredski materijal i ostali materijalni rashodi</t>
  </si>
  <si>
    <t>INFORMACIJA O TROŠENJU SREDSTAVA ZA RUJAN 2026. GODINE</t>
  </si>
  <si>
    <r>
      <t xml:space="preserve">Mjesec: 09/2026                  </t>
    </r>
    <r>
      <rPr>
        <sz val="12"/>
        <color theme="1"/>
        <rFont val="Calibri"/>
        <family val="2"/>
        <scheme val="minor"/>
      </rPr>
      <t xml:space="preserve">   Kategorija2:</t>
    </r>
  </si>
  <si>
    <t>Mjesec: 09/2026</t>
  </si>
  <si>
    <t>78809480810</t>
  </si>
  <si>
    <t>SESVETE</t>
  </si>
  <si>
    <t>OPTIMUS LAB d.o.o.</t>
  </si>
  <si>
    <t>71981294715</t>
  </si>
  <si>
    <t>ČAKOVEC</t>
  </si>
  <si>
    <t>3238 - računalne usluge</t>
  </si>
  <si>
    <t>ZAGREBAČKI HOLDING d.o.o. Čistoća</t>
  </si>
  <si>
    <t>85584865987</t>
  </si>
  <si>
    <t>3234 - komunalne usluge</t>
  </si>
  <si>
    <t>TELEMACH HRVATSKA d.o.o.</t>
  </si>
  <si>
    <t>70133616033</t>
  </si>
  <si>
    <t>3231 - usluge telefona, pošte i prijevoza</t>
  </si>
  <si>
    <t>GREEN LAND J.D.O.O. ZA USLUGE</t>
  </si>
  <si>
    <t>87488149636</t>
  </si>
  <si>
    <t>MAGAMA CENTAR d.o.o.</t>
  </si>
  <si>
    <t>78137946216</t>
  </si>
  <si>
    <t>3232 - usluge tekućeg i investicijskog održavanja</t>
  </si>
  <si>
    <t>HT d.d.</t>
  </si>
  <si>
    <t>81793146560</t>
  </si>
  <si>
    <t>19783069838</t>
  </si>
  <si>
    <t>LUČKO</t>
  </si>
  <si>
    <t>LEMIA d.o.o. - R1</t>
  </si>
  <si>
    <t>02846040116</t>
  </si>
  <si>
    <t>ZAPREŠIĆ</t>
  </si>
  <si>
    <t>DRVOSTIL d.o.o. - R1</t>
  </si>
  <si>
    <t>3224 - materijal i dijelovi za tekuće i invest. održavanje</t>
  </si>
  <si>
    <t>3299 - ostali nespomenuti rashodi poslovanja</t>
  </si>
  <si>
    <t>AKD-ZAŠTITA d.o.o.</t>
  </si>
  <si>
    <t>09253797076</t>
  </si>
  <si>
    <t>3239 - ostale usluge</t>
  </si>
  <si>
    <t>VODOOPSKRBA I ODVODNJA d.o.o.</t>
  </si>
  <si>
    <t>83416546499</t>
  </si>
  <si>
    <t>Javni bilježnik Medina Karahasanović</t>
  </si>
  <si>
    <t>37091915154</t>
  </si>
  <si>
    <t>3295 - pristojbe i naknade</t>
  </si>
  <si>
    <t>Metro Cash&amp;Carry d.o.o.</t>
  </si>
  <si>
    <t>3225 - sitni inventar i auto gume</t>
  </si>
  <si>
    <t>CWS d.o.o.</t>
  </si>
  <si>
    <t>51026536351</t>
  </si>
  <si>
    <t>Konica Minolta d.o.o.</t>
  </si>
  <si>
    <t>31697259786</t>
  </si>
  <si>
    <t>ERSTE&amp;STEIERMARKISCHE BANK d.d.</t>
  </si>
  <si>
    <t>23057039320</t>
  </si>
  <si>
    <t>RIJEKA</t>
  </si>
  <si>
    <t>3431 - bankarske usluge i usluge platnog prometa</t>
  </si>
  <si>
    <t>HEP-OPSKRBA d.o.o.</t>
  </si>
  <si>
    <t>63073332379</t>
  </si>
  <si>
    <t>3223 - energija</t>
  </si>
  <si>
    <t>MR HIGIJENA obrt za trgovinu</t>
  </si>
  <si>
    <t>15897258080</t>
  </si>
  <si>
    <t>DONJA ZDENČINA</t>
  </si>
  <si>
    <t>OPTI PRINT ADRIA d.o.o.</t>
  </si>
  <si>
    <t>11469787133</t>
  </si>
  <si>
    <t>GRAD ZAGREB - komunalno</t>
  </si>
  <si>
    <t>61817894937</t>
  </si>
  <si>
    <t>FINANCIJSKA AGENCIJA</t>
  </si>
  <si>
    <t>85821130368</t>
  </si>
  <si>
    <t>3222 - materijal i sirovine</t>
  </si>
  <si>
    <t>STAKLO IVEK OBRT ZA STAKLARSKE USLUGE</t>
  </si>
  <si>
    <t>17194552146</t>
  </si>
  <si>
    <t>3214 - nak. za koriš. privat. automobila u službene svrhe</t>
  </si>
  <si>
    <t>BIBER BEK d.o.o. - R1</t>
  </si>
  <si>
    <t>47377158365</t>
  </si>
  <si>
    <t>PROMING HCH d.o.o.</t>
  </si>
  <si>
    <t>00799310963</t>
  </si>
  <si>
    <t>HRVATSKA ZAJEDNICA OSNOVNIH ŠKOLA</t>
  </si>
  <si>
    <t>78661516143</t>
  </si>
  <si>
    <t>3294 - članarine i norme</t>
  </si>
  <si>
    <t>DOM ZDRAVLJA ZAGREB-ZAPAD</t>
  </si>
  <si>
    <t>66896155710</t>
  </si>
  <si>
    <t>3236 - zdravstvene i veterinarske usluge</t>
  </si>
  <si>
    <t>3211 - službeni put (dnevnice, smještaj, prijevoz)</t>
  </si>
  <si>
    <t>Bauhaus -Zagreb k.d. - R1</t>
  </si>
  <si>
    <t>71642207963</t>
  </si>
  <si>
    <t>FERO-TERM d.o.o. - R1</t>
  </si>
  <si>
    <t>69638067216</t>
  </si>
  <si>
    <t>DONJI STUPNIK</t>
  </si>
  <si>
    <t>MALINSKA</t>
  </si>
  <si>
    <t>66548420466</t>
  </si>
  <si>
    <t>TRGOVINA KRK d.d. - R1</t>
  </si>
  <si>
    <t>3291 - naknade članovima predstavničkih i izvršnih tijela</t>
  </si>
  <si>
    <t>ACTION HRVATSKA d.o.o. - 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</si>
</sst>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0" fillId="0" borderId="0" xfId="0" applyAlignment="1">
      <alignment horizontal="left" vertical="center" indent="1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indent="1"/>
    </xf>
    <xf numFmtId="4" fontId="6" fillId="2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indent="1"/>
    </xf>
    <xf numFmtId="49" fontId="6" fillId="2" borderId="1" xfId="0" applyNumberFormat="1" applyFont="1" applyFill="1" applyBorder="1" applyAlignment="1">
      <alignment horizontal="left" vertical="center" indent="1"/>
    </xf>
    <xf numFmtId="49" fontId="0" fillId="0" borderId="0" xfId="0" applyNumberFormat="1" applyAlignment="1">
      <alignment horizontal="left" vertical="center" indent="1"/>
    </xf>
    <xf numFmtId="4" fontId="0" fillId="0" borderId="3" xfId="0" applyNumberFormat="1" applyBorder="1" applyAlignment="1">
      <alignment horizontal="right" vertical="center" indent="10"/>
    </xf>
    <xf numFmtId="4" fontId="7" fillId="2" borderId="3" xfId="0" applyNumberFormat="1" applyFont="1" applyFill="1" applyBorder="1" applyAlignment="1">
      <alignment horizontal="right" indent="10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inden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49" fontId="0" fillId="0" borderId="4" xfId="0" applyNumberFormat="1" applyFill="1" applyBorder="1" applyAlignment="1">
      <alignment horizontal="center" vertical="center"/>
    </xf>
    <xf numFmtId="49" fontId="0" fillId="0" borderId="5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4" fontId="0" fillId="0" borderId="4" xfId="0" applyNumberFormat="1" applyBorder="1" applyAlignment="1">
      <alignment horizontal="right" vertical="center"/>
    </xf>
    <xf numFmtId="4" fontId="0" fillId="0" borderId="5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2"/>
  <sheetViews>
    <sheetView tabSelected="1" zoomScaleNormal="100" workbookViewId="0">
      <selection activeCell="A8" sqref="A8:B8"/>
    </sheetView>
  </sheetViews>
  <sheetFormatPr defaultRowHeight="15" x14ac:dyDescent="0.25"/>
  <cols>
    <col min="1" max="1" width="34.42578125" customWidth="1"/>
    <col min="2" max="2" width="58.42578125" style="7" customWidth="1"/>
  </cols>
  <sheetData>
    <row r="1" spans="1:2" x14ac:dyDescent="0.25">
      <c r="A1" t="s">
        <v>0</v>
      </c>
    </row>
    <row r="2" spans="1:2" x14ac:dyDescent="0.25">
      <c r="A2" t="s">
        <v>1</v>
      </c>
    </row>
    <row r="3" spans="1:2" x14ac:dyDescent="0.25">
      <c r="A3" t="s">
        <v>2</v>
      </c>
    </row>
    <row r="4" spans="1:2" x14ac:dyDescent="0.25">
      <c r="A4" t="s">
        <v>3</v>
      </c>
    </row>
    <row r="5" spans="1:2" x14ac:dyDescent="0.25">
      <c r="A5" t="s">
        <v>4</v>
      </c>
    </row>
    <row r="6" spans="1:2" x14ac:dyDescent="0.25">
      <c r="A6" t="s">
        <v>5</v>
      </c>
    </row>
    <row r="8" spans="1:2" ht="30" customHeight="1" x14ac:dyDescent="0.25">
      <c r="A8" s="35" t="s">
        <v>24</v>
      </c>
      <c r="B8" s="35"/>
    </row>
    <row r="9" spans="1:2" ht="16.5" customHeight="1" x14ac:dyDescent="0.25">
      <c r="A9" s="18" t="s">
        <v>11</v>
      </c>
      <c r="B9" s="19" t="s">
        <v>25</v>
      </c>
    </row>
    <row r="10" spans="1:2" s="2" customFormat="1" ht="57" customHeight="1" x14ac:dyDescent="0.25">
      <c r="A10" s="11" t="s">
        <v>15</v>
      </c>
      <c r="B10" s="12" t="s">
        <v>17</v>
      </c>
    </row>
    <row r="11" spans="1:2" x14ac:dyDescent="0.25">
      <c r="A11" s="23">
        <v>135951.74</v>
      </c>
      <c r="B11" s="20" t="s">
        <v>18</v>
      </c>
    </row>
    <row r="12" spans="1:2" x14ac:dyDescent="0.25">
      <c r="A12" s="23">
        <v>228.66</v>
      </c>
      <c r="B12" s="20" t="s">
        <v>21</v>
      </c>
    </row>
    <row r="13" spans="1:2" x14ac:dyDescent="0.25">
      <c r="A13" s="23">
        <f>606.47+3509.44+600+1694.88</f>
        <v>6410.79</v>
      </c>
      <c r="B13" s="20" t="s">
        <v>22</v>
      </c>
    </row>
    <row r="14" spans="1:2" x14ac:dyDescent="0.25">
      <c r="A14" s="23">
        <v>21706.98</v>
      </c>
      <c r="B14" s="20" t="s">
        <v>19</v>
      </c>
    </row>
    <row r="15" spans="1:2" x14ac:dyDescent="0.25">
      <c r="A15" s="23">
        <v>180</v>
      </c>
      <c r="B15" s="20" t="s">
        <v>98</v>
      </c>
    </row>
    <row r="16" spans="1:2" x14ac:dyDescent="0.25">
      <c r="A16" s="23">
        <v>1479</v>
      </c>
      <c r="B16" s="20" t="s">
        <v>20</v>
      </c>
    </row>
    <row r="17" spans="1:2" x14ac:dyDescent="0.25">
      <c r="A17" s="23">
        <v>87.5</v>
      </c>
      <c r="B17" s="20" t="s">
        <v>87</v>
      </c>
    </row>
    <row r="18" spans="1:2" x14ac:dyDescent="0.25">
      <c r="A18" s="23">
        <f>837.66+977.27</f>
        <v>1814.9299999999998</v>
      </c>
      <c r="B18" s="20" t="s">
        <v>107</v>
      </c>
    </row>
    <row r="19" spans="1:2" x14ac:dyDescent="0.25">
      <c r="A19" s="24">
        <f>SUM(A11:A18)</f>
        <v>167859.6</v>
      </c>
      <c r="B19" s="21" t="s">
        <v>16</v>
      </c>
    </row>
    <row r="20" spans="1:2" x14ac:dyDescent="0.25">
      <c r="A20" s="4"/>
      <c r="B20" s="22"/>
    </row>
    <row r="21" spans="1:2" x14ac:dyDescent="0.25">
      <c r="A21" s="4"/>
      <c r="B21" s="22"/>
    </row>
    <row r="22" spans="1:2" x14ac:dyDescent="0.25">
      <c r="A22" s="4"/>
      <c r="B22" s="22"/>
    </row>
    <row r="23" spans="1:2" x14ac:dyDescent="0.25">
      <c r="A23" s="4"/>
      <c r="B23" s="22"/>
    </row>
    <row r="24" spans="1:2" x14ac:dyDescent="0.25">
      <c r="A24" s="4"/>
      <c r="B24" s="22"/>
    </row>
    <row r="25" spans="1:2" x14ac:dyDescent="0.25">
      <c r="A25" s="4"/>
      <c r="B25" s="22"/>
    </row>
    <row r="26" spans="1:2" x14ac:dyDescent="0.25">
      <c r="A26" s="4"/>
      <c r="B26" s="22"/>
    </row>
    <row r="27" spans="1:2" x14ac:dyDescent="0.25">
      <c r="A27" s="4"/>
      <c r="B27" s="22"/>
    </row>
    <row r="28" spans="1:2" x14ac:dyDescent="0.25">
      <c r="A28" s="4"/>
      <c r="B28" s="22"/>
    </row>
    <row r="29" spans="1:2" x14ac:dyDescent="0.25">
      <c r="A29" s="4"/>
      <c r="B29" s="22"/>
    </row>
    <row r="30" spans="1:2" x14ac:dyDescent="0.25">
      <c r="A30" s="4"/>
      <c r="B30" s="22"/>
    </row>
    <row r="31" spans="1:2" x14ac:dyDescent="0.25">
      <c r="A31" s="4"/>
      <c r="B31" s="22"/>
    </row>
    <row r="32" spans="1:2" x14ac:dyDescent="0.25">
      <c r="A32" s="4"/>
      <c r="B32" s="22"/>
    </row>
    <row r="33" spans="1:2" x14ac:dyDescent="0.25">
      <c r="A33" s="4"/>
      <c r="B33" s="22"/>
    </row>
    <row r="34" spans="1:2" x14ac:dyDescent="0.25">
      <c r="A34" s="4"/>
      <c r="B34" s="22"/>
    </row>
    <row r="35" spans="1:2" x14ac:dyDescent="0.25">
      <c r="A35" s="4"/>
      <c r="B35" s="22"/>
    </row>
    <row r="36" spans="1:2" x14ac:dyDescent="0.25">
      <c r="A36" s="4"/>
      <c r="B36" s="22"/>
    </row>
    <row r="37" spans="1:2" x14ac:dyDescent="0.25">
      <c r="A37" s="4"/>
      <c r="B37" s="22"/>
    </row>
    <row r="38" spans="1:2" x14ac:dyDescent="0.25">
      <c r="A38" s="4"/>
      <c r="B38" s="22"/>
    </row>
    <row r="39" spans="1:2" x14ac:dyDescent="0.25">
      <c r="A39" s="4"/>
      <c r="B39" s="22"/>
    </row>
    <row r="40" spans="1:2" x14ac:dyDescent="0.25">
      <c r="A40" s="4"/>
      <c r="B40" s="22"/>
    </row>
    <row r="41" spans="1:2" x14ac:dyDescent="0.25">
      <c r="A41" s="4"/>
      <c r="B41" s="22"/>
    </row>
    <row r="42" spans="1:2" x14ac:dyDescent="0.25">
      <c r="A42" s="4"/>
      <c r="B42" s="22"/>
    </row>
    <row r="43" spans="1:2" x14ac:dyDescent="0.25">
      <c r="A43" s="4"/>
      <c r="B43" s="22"/>
    </row>
    <row r="44" spans="1:2" x14ac:dyDescent="0.25">
      <c r="A44" s="4"/>
      <c r="B44" s="22"/>
    </row>
    <row r="45" spans="1:2" x14ac:dyDescent="0.25">
      <c r="A45" s="4"/>
      <c r="B45" s="22"/>
    </row>
    <row r="46" spans="1:2" x14ac:dyDescent="0.25">
      <c r="A46" s="4"/>
      <c r="B46" s="22"/>
    </row>
    <row r="47" spans="1:2" x14ac:dyDescent="0.25">
      <c r="A47" s="4"/>
      <c r="B47" s="22"/>
    </row>
    <row r="48" spans="1:2" x14ac:dyDescent="0.25">
      <c r="A48" s="4"/>
      <c r="B48" s="22"/>
    </row>
    <row r="49" spans="1:2" x14ac:dyDescent="0.25">
      <c r="A49" s="4"/>
      <c r="B49" s="22"/>
    </row>
    <row r="50" spans="1:2" x14ac:dyDescent="0.25">
      <c r="A50" s="4"/>
      <c r="B50" s="22"/>
    </row>
    <row r="51" spans="1:2" x14ac:dyDescent="0.25">
      <c r="A51" s="4"/>
      <c r="B51" s="8"/>
    </row>
    <row r="52" spans="1:2" x14ac:dyDescent="0.25">
      <c r="A52" s="4"/>
      <c r="B52" s="8"/>
    </row>
    <row r="53" spans="1:2" x14ac:dyDescent="0.25">
      <c r="A53" s="4"/>
      <c r="B53" s="8"/>
    </row>
    <row r="54" spans="1:2" x14ac:dyDescent="0.25">
      <c r="A54" s="4"/>
      <c r="B54" s="8"/>
    </row>
    <row r="55" spans="1:2" x14ac:dyDescent="0.25">
      <c r="A55" s="4"/>
      <c r="B55" s="8"/>
    </row>
    <row r="56" spans="1:2" x14ac:dyDescent="0.25">
      <c r="A56" s="4"/>
      <c r="B56" s="8"/>
    </row>
    <row r="57" spans="1:2" x14ac:dyDescent="0.25">
      <c r="A57" s="4"/>
      <c r="B57" s="8"/>
    </row>
    <row r="58" spans="1:2" x14ac:dyDescent="0.25">
      <c r="A58" s="4"/>
      <c r="B58" s="8"/>
    </row>
    <row r="59" spans="1:2" x14ac:dyDescent="0.25">
      <c r="A59" s="4"/>
      <c r="B59" s="8"/>
    </row>
    <row r="60" spans="1:2" x14ac:dyDescent="0.25">
      <c r="A60" s="4"/>
      <c r="B60" s="8"/>
    </row>
    <row r="61" spans="1:2" x14ac:dyDescent="0.25">
      <c r="A61" s="4"/>
      <c r="B61" s="8"/>
    </row>
    <row r="62" spans="1:2" x14ac:dyDescent="0.25">
      <c r="A62" s="4"/>
      <c r="B62" s="8"/>
    </row>
    <row r="63" spans="1:2" x14ac:dyDescent="0.25">
      <c r="A63" s="4"/>
      <c r="B63" s="8"/>
    </row>
    <row r="64" spans="1:2" x14ac:dyDescent="0.25">
      <c r="A64" s="4"/>
      <c r="B64" s="8"/>
    </row>
    <row r="65" spans="1:2" x14ac:dyDescent="0.25">
      <c r="A65" s="4"/>
      <c r="B65" s="8"/>
    </row>
    <row r="66" spans="1:2" x14ac:dyDescent="0.25">
      <c r="A66" s="4"/>
      <c r="B66" s="8"/>
    </row>
    <row r="67" spans="1:2" x14ac:dyDescent="0.25">
      <c r="A67" s="4"/>
      <c r="B67" s="8"/>
    </row>
    <row r="68" spans="1:2" x14ac:dyDescent="0.25">
      <c r="A68" s="4"/>
      <c r="B68" s="8"/>
    </row>
    <row r="69" spans="1:2" x14ac:dyDescent="0.25">
      <c r="A69" s="4"/>
      <c r="B69" s="8"/>
    </row>
    <row r="70" spans="1:2" x14ac:dyDescent="0.25">
      <c r="A70" s="4"/>
      <c r="B70" s="8"/>
    </row>
    <row r="71" spans="1:2" x14ac:dyDescent="0.25">
      <c r="A71" s="4"/>
      <c r="B71" s="8"/>
    </row>
    <row r="72" spans="1:2" x14ac:dyDescent="0.25">
      <c r="A72" s="4"/>
      <c r="B72" s="8"/>
    </row>
  </sheetData>
  <mergeCells count="1">
    <mergeCell ref="A8:B8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7"/>
  <sheetViews>
    <sheetView zoomScaleNormal="100" workbookViewId="0">
      <selection activeCell="B8" sqref="B8:F8"/>
    </sheetView>
  </sheetViews>
  <sheetFormatPr defaultRowHeight="15" x14ac:dyDescent="0.25"/>
  <cols>
    <col min="1" max="1" width="9.140625" style="1"/>
    <col min="2" max="2" width="34.42578125" customWidth="1"/>
    <col min="3" max="3" width="14.140625" style="7" customWidth="1"/>
    <col min="4" max="4" width="17.85546875" style="1" customWidth="1"/>
    <col min="5" max="5" width="14" style="3" customWidth="1"/>
    <col min="6" max="6" width="45.140625" customWidth="1"/>
  </cols>
  <sheetData>
    <row r="1" spans="1:6" x14ac:dyDescent="0.25">
      <c r="A1" t="s">
        <v>0</v>
      </c>
    </row>
    <row r="2" spans="1:6" x14ac:dyDescent="0.25">
      <c r="A2" t="s">
        <v>1</v>
      </c>
    </row>
    <row r="3" spans="1:6" x14ac:dyDescent="0.25">
      <c r="A3" t="s">
        <v>2</v>
      </c>
    </row>
    <row r="4" spans="1:6" x14ac:dyDescent="0.25">
      <c r="A4" t="s">
        <v>3</v>
      </c>
    </row>
    <row r="5" spans="1:6" x14ac:dyDescent="0.25">
      <c r="A5" t="s">
        <v>4</v>
      </c>
    </row>
    <row r="6" spans="1:6" x14ac:dyDescent="0.25">
      <c r="A6" t="s">
        <v>5</v>
      </c>
    </row>
    <row r="8" spans="1:6" ht="30" customHeight="1" x14ac:dyDescent="0.25">
      <c r="B8" s="35" t="s">
        <v>24</v>
      </c>
      <c r="C8" s="35"/>
      <c r="D8" s="35"/>
      <c r="E8" s="35"/>
      <c r="F8" s="35"/>
    </row>
    <row r="9" spans="1:6" ht="16.5" customHeight="1" x14ac:dyDescent="0.25">
      <c r="A9" s="39" t="s">
        <v>11</v>
      </c>
      <c r="B9" s="39"/>
      <c r="C9" s="39"/>
      <c r="D9" s="38" t="s">
        <v>26</v>
      </c>
      <c r="E9" s="38"/>
      <c r="F9" s="9" t="s">
        <v>12</v>
      </c>
    </row>
    <row r="10" spans="1:6" s="2" customFormat="1" ht="57" customHeight="1" x14ac:dyDescent="0.25">
      <c r="A10" s="10" t="s">
        <v>13</v>
      </c>
      <c r="B10" s="11" t="s">
        <v>6</v>
      </c>
      <c r="C10" s="12" t="s">
        <v>7</v>
      </c>
      <c r="D10" s="10" t="s">
        <v>8</v>
      </c>
      <c r="E10" s="13" t="s">
        <v>10</v>
      </c>
      <c r="F10" s="10" t="s">
        <v>9</v>
      </c>
    </row>
    <row r="11" spans="1:6" x14ac:dyDescent="0.25">
      <c r="A11" s="25">
        <v>1</v>
      </c>
      <c r="B11" s="32" t="s">
        <v>108</v>
      </c>
      <c r="C11" s="27" t="s">
        <v>27</v>
      </c>
      <c r="D11" s="29" t="s">
        <v>28</v>
      </c>
      <c r="E11" s="26">
        <v>36.53</v>
      </c>
      <c r="F11" s="28" t="s">
        <v>23</v>
      </c>
    </row>
    <row r="12" spans="1:6" x14ac:dyDescent="0.25">
      <c r="A12" s="25">
        <v>2</v>
      </c>
      <c r="B12" s="32" t="s">
        <v>29</v>
      </c>
      <c r="C12" s="27" t="s">
        <v>30</v>
      </c>
      <c r="D12" s="29" t="s">
        <v>31</v>
      </c>
      <c r="E12" s="26">
        <v>128.75</v>
      </c>
      <c r="F12" s="28" t="s">
        <v>32</v>
      </c>
    </row>
    <row r="13" spans="1:6" x14ac:dyDescent="0.25">
      <c r="A13" s="25">
        <v>3</v>
      </c>
      <c r="B13" s="32" t="s">
        <v>33</v>
      </c>
      <c r="C13" s="27" t="s">
        <v>34</v>
      </c>
      <c r="D13" s="29" t="s">
        <v>1</v>
      </c>
      <c r="E13" s="26">
        <v>85.38</v>
      </c>
      <c r="F13" s="28" t="s">
        <v>35</v>
      </c>
    </row>
    <row r="14" spans="1:6" x14ac:dyDescent="0.25">
      <c r="A14" s="25">
        <v>4</v>
      </c>
      <c r="B14" s="32" t="s">
        <v>33</v>
      </c>
      <c r="C14" s="27" t="s">
        <v>34</v>
      </c>
      <c r="D14" s="29" t="s">
        <v>1</v>
      </c>
      <c r="E14" s="26">
        <v>122.89</v>
      </c>
      <c r="F14" s="28" t="s">
        <v>35</v>
      </c>
    </row>
    <row r="15" spans="1:6" x14ac:dyDescent="0.25">
      <c r="A15" s="25">
        <v>5</v>
      </c>
      <c r="B15" s="32" t="s">
        <v>36</v>
      </c>
      <c r="C15" s="27" t="s">
        <v>37</v>
      </c>
      <c r="D15" s="29" t="s">
        <v>1</v>
      </c>
      <c r="E15" s="26">
        <v>30.08</v>
      </c>
      <c r="F15" s="28" t="s">
        <v>38</v>
      </c>
    </row>
    <row r="16" spans="1:6" x14ac:dyDescent="0.25">
      <c r="A16" s="25">
        <v>6</v>
      </c>
      <c r="B16" s="32" t="s">
        <v>39</v>
      </c>
      <c r="C16" s="27" t="s">
        <v>40</v>
      </c>
      <c r="D16" s="29" t="s">
        <v>1</v>
      </c>
      <c r="E16" s="26">
        <v>437.5</v>
      </c>
      <c r="F16" s="28" t="s">
        <v>23</v>
      </c>
    </row>
    <row r="17" spans="1:6" x14ac:dyDescent="0.25">
      <c r="A17" s="25">
        <v>7</v>
      </c>
      <c r="B17" s="32" t="s">
        <v>41</v>
      </c>
      <c r="C17" s="27" t="s">
        <v>42</v>
      </c>
      <c r="D17" s="29" t="s">
        <v>1</v>
      </c>
      <c r="E17" s="26">
        <v>687.5</v>
      </c>
      <c r="F17" s="28" t="s">
        <v>43</v>
      </c>
    </row>
    <row r="18" spans="1:6" x14ac:dyDescent="0.25">
      <c r="A18" s="25">
        <v>8</v>
      </c>
      <c r="B18" s="32" t="s">
        <v>44</v>
      </c>
      <c r="C18" s="27" t="s">
        <v>45</v>
      </c>
      <c r="D18" s="29" t="s">
        <v>1</v>
      </c>
      <c r="E18" s="26">
        <v>9.3699999999999992</v>
      </c>
      <c r="F18" s="28" t="s">
        <v>38</v>
      </c>
    </row>
    <row r="19" spans="1:6" x14ac:dyDescent="0.25">
      <c r="A19" s="25">
        <v>9</v>
      </c>
      <c r="B19" s="32" t="s">
        <v>48</v>
      </c>
      <c r="C19" s="27" t="s">
        <v>46</v>
      </c>
      <c r="D19" s="29" t="s">
        <v>47</v>
      </c>
      <c r="E19" s="26">
        <v>28</v>
      </c>
      <c r="F19" s="28" t="s">
        <v>53</v>
      </c>
    </row>
    <row r="20" spans="1:6" x14ac:dyDescent="0.25">
      <c r="A20" s="25">
        <v>10</v>
      </c>
      <c r="B20" s="32" t="s">
        <v>51</v>
      </c>
      <c r="C20" s="27" t="s">
        <v>49</v>
      </c>
      <c r="D20" s="29" t="s">
        <v>50</v>
      </c>
      <c r="E20" s="26">
        <v>9.15</v>
      </c>
      <c r="F20" s="30" t="s">
        <v>52</v>
      </c>
    </row>
    <row r="21" spans="1:6" x14ac:dyDescent="0.25">
      <c r="A21" s="25">
        <v>11</v>
      </c>
      <c r="B21" s="32" t="s">
        <v>54</v>
      </c>
      <c r="C21" s="27" t="s">
        <v>55</v>
      </c>
      <c r="D21" s="29" t="s">
        <v>1</v>
      </c>
      <c r="E21" s="26">
        <v>55</v>
      </c>
      <c r="F21" s="28" t="s">
        <v>56</v>
      </c>
    </row>
    <row r="22" spans="1:6" x14ac:dyDescent="0.25">
      <c r="A22" s="25">
        <v>12</v>
      </c>
      <c r="B22" s="32" t="s">
        <v>57</v>
      </c>
      <c r="C22" s="27" t="s">
        <v>58</v>
      </c>
      <c r="D22" s="29" t="s">
        <v>1</v>
      </c>
      <c r="E22" s="26">
        <v>27.32</v>
      </c>
      <c r="F22" s="28" t="s">
        <v>35</v>
      </c>
    </row>
    <row r="23" spans="1:6" x14ac:dyDescent="0.25">
      <c r="A23" s="25">
        <v>13</v>
      </c>
      <c r="B23" s="32" t="s">
        <v>59</v>
      </c>
      <c r="C23" s="27" t="s">
        <v>60</v>
      </c>
      <c r="D23" s="27" t="s">
        <v>1</v>
      </c>
      <c r="E23" s="26">
        <v>373.28</v>
      </c>
      <c r="F23" s="28" t="s">
        <v>61</v>
      </c>
    </row>
    <row r="24" spans="1:6" x14ac:dyDescent="0.25">
      <c r="A24" s="25">
        <v>14</v>
      </c>
      <c r="B24" s="32" t="s">
        <v>62</v>
      </c>
      <c r="C24" s="29">
        <v>38016445738</v>
      </c>
      <c r="D24" s="25" t="s">
        <v>1</v>
      </c>
      <c r="E24" s="26">
        <v>642.85</v>
      </c>
      <c r="F24" s="28" t="s">
        <v>63</v>
      </c>
    </row>
    <row r="25" spans="1:6" x14ac:dyDescent="0.25">
      <c r="A25" s="25">
        <v>15</v>
      </c>
      <c r="B25" s="32" t="s">
        <v>66</v>
      </c>
      <c r="C25" s="27" t="s">
        <v>67</v>
      </c>
      <c r="D25" s="29" t="s">
        <v>1</v>
      </c>
      <c r="E25" s="26">
        <v>89.96</v>
      </c>
      <c r="F25" s="28" t="s">
        <v>56</v>
      </c>
    </row>
    <row r="26" spans="1:6" x14ac:dyDescent="0.25">
      <c r="A26" s="25">
        <v>16</v>
      </c>
      <c r="B26" s="31" t="s">
        <v>64</v>
      </c>
      <c r="C26" s="27" t="s">
        <v>65</v>
      </c>
      <c r="D26" s="29" t="s">
        <v>1</v>
      </c>
      <c r="E26" s="26">
        <v>15.8</v>
      </c>
      <c r="F26" s="28" t="s">
        <v>23</v>
      </c>
    </row>
    <row r="27" spans="1:6" x14ac:dyDescent="0.25">
      <c r="A27" s="25">
        <v>17</v>
      </c>
      <c r="B27" s="32" t="s">
        <v>68</v>
      </c>
      <c r="C27" s="27" t="s">
        <v>69</v>
      </c>
      <c r="D27" s="29" t="s">
        <v>70</v>
      </c>
      <c r="E27" s="26">
        <v>36.880000000000003</v>
      </c>
      <c r="F27" s="28" t="s">
        <v>71</v>
      </c>
    </row>
    <row r="28" spans="1:6" x14ac:dyDescent="0.25">
      <c r="A28" s="25">
        <v>18</v>
      </c>
      <c r="B28" s="32" t="s">
        <v>72</v>
      </c>
      <c r="C28" s="27" t="s">
        <v>73</v>
      </c>
      <c r="D28" s="29" t="s">
        <v>1</v>
      </c>
      <c r="E28" s="26">
        <v>345.61</v>
      </c>
      <c r="F28" s="28" t="s">
        <v>74</v>
      </c>
    </row>
    <row r="29" spans="1:6" x14ac:dyDescent="0.25">
      <c r="A29" s="25">
        <v>19</v>
      </c>
      <c r="B29" s="32" t="s">
        <v>36</v>
      </c>
      <c r="C29" s="27" t="s">
        <v>37</v>
      </c>
      <c r="D29" s="29" t="s">
        <v>1</v>
      </c>
      <c r="E29" s="26">
        <v>30.08</v>
      </c>
      <c r="F29" s="28" t="s">
        <v>38</v>
      </c>
    </row>
    <row r="30" spans="1:6" x14ac:dyDescent="0.25">
      <c r="A30" s="25">
        <v>20</v>
      </c>
      <c r="B30" s="32" t="s">
        <v>75</v>
      </c>
      <c r="C30" s="27" t="s">
        <v>76</v>
      </c>
      <c r="D30" s="29" t="s">
        <v>77</v>
      </c>
      <c r="E30" s="26">
        <v>150.68</v>
      </c>
      <c r="F30" s="28" t="s">
        <v>23</v>
      </c>
    </row>
    <row r="31" spans="1:6" x14ac:dyDescent="0.25">
      <c r="A31" s="25">
        <v>21</v>
      </c>
      <c r="B31" s="32" t="s">
        <v>78</v>
      </c>
      <c r="C31" s="27" t="s">
        <v>79</v>
      </c>
      <c r="D31" s="29" t="s">
        <v>1</v>
      </c>
      <c r="E31" s="26">
        <v>112.5</v>
      </c>
      <c r="F31" s="28" t="s">
        <v>56</v>
      </c>
    </row>
    <row r="32" spans="1:6" x14ac:dyDescent="0.25">
      <c r="A32" s="25">
        <v>22</v>
      </c>
      <c r="B32" s="32" t="s">
        <v>44</v>
      </c>
      <c r="C32" s="27" t="s">
        <v>45</v>
      </c>
      <c r="D32" s="29" t="s">
        <v>1</v>
      </c>
      <c r="E32" s="26">
        <v>9.25</v>
      </c>
      <c r="F32" s="28" t="s">
        <v>38</v>
      </c>
    </row>
    <row r="33" spans="1:6" x14ac:dyDescent="0.25">
      <c r="A33" s="25">
        <v>23</v>
      </c>
      <c r="B33" s="32" t="s">
        <v>80</v>
      </c>
      <c r="C33" s="27" t="s">
        <v>81</v>
      </c>
      <c r="D33" s="29" t="s">
        <v>1</v>
      </c>
      <c r="E33" s="26">
        <v>67.569999999999993</v>
      </c>
      <c r="F33" s="28" t="s">
        <v>35</v>
      </c>
    </row>
    <row r="34" spans="1:6" x14ac:dyDescent="0.25">
      <c r="A34" s="25">
        <v>24</v>
      </c>
      <c r="B34" s="32" t="s">
        <v>80</v>
      </c>
      <c r="C34" s="27" t="s">
        <v>81</v>
      </c>
      <c r="D34" s="29" t="s">
        <v>1</v>
      </c>
      <c r="E34" s="26">
        <v>67.48</v>
      </c>
      <c r="F34" s="28" t="s">
        <v>35</v>
      </c>
    </row>
    <row r="35" spans="1:6" x14ac:dyDescent="0.25">
      <c r="A35" s="25">
        <v>25</v>
      </c>
      <c r="B35" s="32" t="s">
        <v>80</v>
      </c>
      <c r="C35" s="27" t="s">
        <v>81</v>
      </c>
      <c r="D35" s="29" t="s">
        <v>1</v>
      </c>
      <c r="E35" s="26">
        <v>67.489999999999995</v>
      </c>
      <c r="F35" s="28" t="s">
        <v>35</v>
      </c>
    </row>
    <row r="36" spans="1:6" x14ac:dyDescent="0.25">
      <c r="A36" s="25">
        <v>26</v>
      </c>
      <c r="B36" s="32" t="s">
        <v>82</v>
      </c>
      <c r="C36" s="27" t="s">
        <v>83</v>
      </c>
      <c r="D36" s="29" t="s">
        <v>1</v>
      </c>
      <c r="E36" s="26">
        <v>2.91</v>
      </c>
      <c r="F36" s="28" t="s">
        <v>71</v>
      </c>
    </row>
    <row r="37" spans="1:6" x14ac:dyDescent="0.25">
      <c r="A37" s="25">
        <v>27</v>
      </c>
      <c r="B37" s="32" t="s">
        <v>57</v>
      </c>
      <c r="C37" s="27" t="s">
        <v>58</v>
      </c>
      <c r="D37" s="29" t="s">
        <v>1</v>
      </c>
      <c r="E37" s="26">
        <v>29.17</v>
      </c>
      <c r="F37" s="28" t="s">
        <v>35</v>
      </c>
    </row>
    <row r="38" spans="1:6" x14ac:dyDescent="0.25">
      <c r="A38" s="25">
        <v>28</v>
      </c>
      <c r="B38" s="32" t="s">
        <v>62</v>
      </c>
      <c r="C38" s="29">
        <v>38016445738</v>
      </c>
      <c r="D38" s="25" t="s">
        <v>1</v>
      </c>
      <c r="E38" s="26">
        <v>889.29</v>
      </c>
      <c r="F38" s="28" t="s">
        <v>84</v>
      </c>
    </row>
    <row r="39" spans="1:6" x14ac:dyDescent="0.25">
      <c r="A39" s="25">
        <v>29</v>
      </c>
      <c r="B39" s="32" t="s">
        <v>66</v>
      </c>
      <c r="C39" s="27" t="s">
        <v>67</v>
      </c>
      <c r="D39" s="29" t="s">
        <v>1</v>
      </c>
      <c r="E39" s="26">
        <v>89.96</v>
      </c>
      <c r="F39" s="28" t="s">
        <v>56</v>
      </c>
    </row>
    <row r="40" spans="1:6" x14ac:dyDescent="0.25">
      <c r="A40" s="25">
        <v>30</v>
      </c>
      <c r="B40" s="32" t="s">
        <v>85</v>
      </c>
      <c r="C40" s="27" t="s">
        <v>86</v>
      </c>
      <c r="D40" s="29" t="s">
        <v>1</v>
      </c>
      <c r="E40" s="26">
        <v>200</v>
      </c>
      <c r="F40" s="28" t="s">
        <v>52</v>
      </c>
    </row>
    <row r="41" spans="1:6" x14ac:dyDescent="0.25">
      <c r="A41" s="25">
        <v>31</v>
      </c>
      <c r="B41" s="32" t="s">
        <v>88</v>
      </c>
      <c r="C41" s="27" t="s">
        <v>89</v>
      </c>
      <c r="D41" s="29" t="s">
        <v>1</v>
      </c>
      <c r="E41" s="33">
        <v>24.05</v>
      </c>
      <c r="F41" s="28" t="s">
        <v>43</v>
      </c>
    </row>
    <row r="42" spans="1:6" x14ac:dyDescent="0.25">
      <c r="A42" s="25">
        <v>32</v>
      </c>
      <c r="B42" s="32" t="s">
        <v>29</v>
      </c>
      <c r="C42" s="27" t="s">
        <v>30</v>
      </c>
      <c r="D42" s="29" t="s">
        <v>31</v>
      </c>
      <c r="E42" s="26">
        <v>128.75</v>
      </c>
      <c r="F42" s="28" t="s">
        <v>32</v>
      </c>
    </row>
    <row r="43" spans="1:6" x14ac:dyDescent="0.25">
      <c r="A43" s="25">
        <v>33</v>
      </c>
      <c r="B43" s="32" t="s">
        <v>36</v>
      </c>
      <c r="C43" s="27" t="s">
        <v>37</v>
      </c>
      <c r="D43" s="29" t="s">
        <v>1</v>
      </c>
      <c r="E43" s="26">
        <v>17.36</v>
      </c>
      <c r="F43" s="28" t="s">
        <v>38</v>
      </c>
    </row>
    <row r="44" spans="1:6" x14ac:dyDescent="0.25">
      <c r="A44" s="25">
        <v>34</v>
      </c>
      <c r="B44" s="32" t="s">
        <v>90</v>
      </c>
      <c r="C44" s="27" t="s">
        <v>91</v>
      </c>
      <c r="D44" s="29" t="s">
        <v>1</v>
      </c>
      <c r="E44" s="26">
        <v>129.03</v>
      </c>
      <c r="F44" s="28" t="s">
        <v>23</v>
      </c>
    </row>
    <row r="45" spans="1:6" x14ac:dyDescent="0.25">
      <c r="A45" s="25">
        <v>35</v>
      </c>
      <c r="B45" s="34" t="s">
        <v>92</v>
      </c>
      <c r="C45" s="27" t="s">
        <v>93</v>
      </c>
      <c r="D45" s="29" t="s">
        <v>1</v>
      </c>
      <c r="E45" s="26">
        <v>70</v>
      </c>
      <c r="F45" s="28" t="s">
        <v>94</v>
      </c>
    </row>
    <row r="46" spans="1:6" x14ac:dyDescent="0.25">
      <c r="A46" s="25">
        <v>36</v>
      </c>
      <c r="B46" s="32" t="s">
        <v>54</v>
      </c>
      <c r="C46" s="27" t="s">
        <v>55</v>
      </c>
      <c r="D46" s="29" t="s">
        <v>1</v>
      </c>
      <c r="E46" s="26">
        <v>55</v>
      </c>
      <c r="F46" s="28" t="s">
        <v>56</v>
      </c>
    </row>
    <row r="47" spans="1:6" x14ac:dyDescent="0.25">
      <c r="A47" s="25">
        <v>37</v>
      </c>
      <c r="B47" s="32" t="s">
        <v>95</v>
      </c>
      <c r="C47" s="27" t="s">
        <v>96</v>
      </c>
      <c r="D47" s="29" t="s">
        <v>1</v>
      </c>
      <c r="E47" s="26">
        <v>72.19</v>
      </c>
      <c r="F47" s="28" t="s">
        <v>97</v>
      </c>
    </row>
    <row r="48" spans="1:6" x14ac:dyDescent="0.25">
      <c r="A48" s="25">
        <v>38</v>
      </c>
      <c r="B48" s="31" t="s">
        <v>64</v>
      </c>
      <c r="C48" s="27" t="s">
        <v>65</v>
      </c>
      <c r="D48" s="29" t="s">
        <v>1</v>
      </c>
      <c r="E48" s="26">
        <v>15.8</v>
      </c>
      <c r="F48" s="28" t="s">
        <v>23</v>
      </c>
    </row>
    <row r="49" spans="1:6" x14ac:dyDescent="0.25">
      <c r="A49" s="25">
        <v>39</v>
      </c>
      <c r="B49" s="32" t="s">
        <v>101</v>
      </c>
      <c r="C49" s="27" t="s">
        <v>102</v>
      </c>
      <c r="D49" s="29" t="s">
        <v>103</v>
      </c>
      <c r="E49" s="26">
        <v>31.99</v>
      </c>
      <c r="F49" s="28" t="s">
        <v>43</v>
      </c>
    </row>
    <row r="50" spans="1:6" x14ac:dyDescent="0.25">
      <c r="A50" s="40">
        <v>40</v>
      </c>
      <c r="B50" s="42" t="s">
        <v>99</v>
      </c>
      <c r="C50" s="44" t="s">
        <v>100</v>
      </c>
      <c r="D50" s="46" t="s">
        <v>1</v>
      </c>
      <c r="E50" s="48">
        <v>148.86000000000001</v>
      </c>
      <c r="F50" s="30" t="s">
        <v>52</v>
      </c>
    </row>
    <row r="51" spans="1:6" x14ac:dyDescent="0.25">
      <c r="A51" s="41"/>
      <c r="B51" s="43"/>
      <c r="C51" s="45"/>
      <c r="D51" s="47"/>
      <c r="E51" s="49"/>
      <c r="F51" s="28" t="s">
        <v>63</v>
      </c>
    </row>
    <row r="52" spans="1:6" x14ac:dyDescent="0.25">
      <c r="A52" s="25">
        <v>41</v>
      </c>
      <c r="B52" s="32" t="s">
        <v>106</v>
      </c>
      <c r="C52" s="27" t="s">
        <v>105</v>
      </c>
      <c r="D52" s="29" t="s">
        <v>104</v>
      </c>
      <c r="E52" s="26">
        <v>25.15</v>
      </c>
      <c r="F52" s="28" t="s">
        <v>84</v>
      </c>
    </row>
    <row r="53" spans="1:6" x14ac:dyDescent="0.25">
      <c r="A53" s="25">
        <v>42</v>
      </c>
      <c r="B53" s="31" t="s">
        <v>99</v>
      </c>
      <c r="C53" s="27" t="s">
        <v>100</v>
      </c>
      <c r="D53" s="29" t="s">
        <v>1</v>
      </c>
      <c r="E53" s="26">
        <v>20.99</v>
      </c>
      <c r="F53" s="28" t="s">
        <v>52</v>
      </c>
    </row>
    <row r="54" spans="1:6" x14ac:dyDescent="0.25">
      <c r="A54" s="36" t="s">
        <v>14</v>
      </c>
      <c r="B54" s="37"/>
      <c r="C54" s="14"/>
      <c r="D54" s="15"/>
      <c r="E54" s="17">
        <f>SUM(E11:E53)</f>
        <v>5617.3999999999987</v>
      </c>
      <c r="F54" s="16"/>
    </row>
    <row r="55" spans="1:6" x14ac:dyDescent="0.25">
      <c r="B55" s="4"/>
      <c r="C55" s="8"/>
      <c r="D55" s="2"/>
      <c r="E55" s="5"/>
      <c r="F55" s="6"/>
    </row>
    <row r="56" spans="1:6" x14ac:dyDescent="0.25">
      <c r="B56" s="4"/>
      <c r="C56" s="8"/>
      <c r="D56" s="2"/>
      <c r="E56" s="5"/>
      <c r="F56" s="6"/>
    </row>
    <row r="57" spans="1:6" x14ac:dyDescent="0.25">
      <c r="B57" s="4"/>
      <c r="C57" s="8"/>
      <c r="D57" s="2"/>
      <c r="E57" s="5"/>
      <c r="F57" s="6"/>
    </row>
    <row r="58" spans="1:6" x14ac:dyDescent="0.25">
      <c r="B58" s="4"/>
      <c r="C58" s="8"/>
      <c r="D58" s="2"/>
      <c r="E58" s="5"/>
      <c r="F58" s="6"/>
    </row>
    <row r="59" spans="1:6" x14ac:dyDescent="0.25">
      <c r="B59" s="4"/>
      <c r="C59" s="8"/>
      <c r="D59" s="2"/>
      <c r="E59" s="5"/>
      <c r="F59" s="6"/>
    </row>
    <row r="60" spans="1:6" x14ac:dyDescent="0.25">
      <c r="B60" s="4"/>
      <c r="C60" s="8"/>
      <c r="D60" s="2"/>
      <c r="E60" s="5"/>
      <c r="F60" s="6"/>
    </row>
    <row r="61" spans="1:6" x14ac:dyDescent="0.25">
      <c r="B61" s="4"/>
      <c r="C61" s="8"/>
      <c r="D61" s="2"/>
      <c r="E61" s="5"/>
      <c r="F61" s="6"/>
    </row>
    <row r="62" spans="1:6" x14ac:dyDescent="0.25">
      <c r="B62" s="4"/>
      <c r="C62" s="8"/>
      <c r="D62" s="2"/>
      <c r="E62" s="5"/>
      <c r="F62" s="6"/>
    </row>
    <row r="63" spans="1:6" x14ac:dyDescent="0.25">
      <c r="B63" s="4"/>
      <c r="C63" s="8"/>
      <c r="D63" s="2"/>
      <c r="E63" s="5"/>
      <c r="F63" s="6"/>
    </row>
    <row r="64" spans="1:6" x14ac:dyDescent="0.25">
      <c r="B64" s="4"/>
      <c r="C64" s="8"/>
      <c r="D64" s="2"/>
      <c r="E64" s="5"/>
      <c r="F64" s="6"/>
    </row>
    <row r="65" spans="2:6" x14ac:dyDescent="0.25">
      <c r="B65" s="4"/>
      <c r="C65" s="8"/>
      <c r="D65" s="2"/>
      <c r="E65" s="5"/>
      <c r="F65" s="6"/>
    </row>
    <row r="66" spans="2:6" x14ac:dyDescent="0.25">
      <c r="B66" s="4"/>
      <c r="C66" s="8"/>
      <c r="D66" s="2"/>
      <c r="E66" s="5"/>
      <c r="F66" s="6"/>
    </row>
    <row r="67" spans="2:6" x14ac:dyDescent="0.25">
      <c r="B67" s="4"/>
      <c r="C67" s="8"/>
      <c r="D67" s="2"/>
      <c r="E67" s="5"/>
      <c r="F67" s="6"/>
    </row>
    <row r="68" spans="2:6" x14ac:dyDescent="0.25">
      <c r="B68" s="4"/>
      <c r="C68" s="8"/>
      <c r="D68" s="2"/>
      <c r="E68" s="5"/>
      <c r="F68" s="6"/>
    </row>
    <row r="69" spans="2:6" x14ac:dyDescent="0.25">
      <c r="B69" s="4"/>
      <c r="C69" s="8"/>
      <c r="D69" s="2"/>
      <c r="E69" s="5"/>
      <c r="F69" s="6"/>
    </row>
    <row r="70" spans="2:6" x14ac:dyDescent="0.25">
      <c r="B70" s="4"/>
      <c r="C70" s="8"/>
      <c r="D70" s="2"/>
      <c r="E70" s="5"/>
      <c r="F70" s="6"/>
    </row>
    <row r="71" spans="2:6" x14ac:dyDescent="0.25">
      <c r="B71" s="4"/>
      <c r="C71" s="8"/>
      <c r="D71" s="2"/>
      <c r="E71" s="5"/>
      <c r="F71" s="6"/>
    </row>
    <row r="72" spans="2:6" x14ac:dyDescent="0.25">
      <c r="B72" s="4"/>
      <c r="C72" s="8"/>
      <c r="D72" s="2"/>
      <c r="E72" s="5"/>
      <c r="F72" s="6"/>
    </row>
    <row r="73" spans="2:6" x14ac:dyDescent="0.25">
      <c r="B73" s="4"/>
      <c r="C73" s="8"/>
      <c r="D73" s="2"/>
      <c r="E73" s="5"/>
      <c r="F73" s="6"/>
    </row>
    <row r="74" spans="2:6" x14ac:dyDescent="0.25">
      <c r="B74" s="4"/>
      <c r="C74" s="8"/>
      <c r="D74" s="2"/>
      <c r="E74" s="5"/>
      <c r="F74" s="6"/>
    </row>
    <row r="75" spans="2:6" x14ac:dyDescent="0.25">
      <c r="B75" s="4"/>
      <c r="C75" s="8"/>
      <c r="D75" s="2"/>
      <c r="E75" s="5"/>
      <c r="F75" s="6"/>
    </row>
    <row r="76" spans="2:6" x14ac:dyDescent="0.25">
      <c r="B76" s="4"/>
      <c r="C76" s="8"/>
      <c r="D76" s="2"/>
      <c r="E76" s="5"/>
      <c r="F76" s="6"/>
    </row>
    <row r="77" spans="2:6" x14ac:dyDescent="0.25">
      <c r="B77" s="4"/>
      <c r="C77" s="8"/>
      <c r="D77" s="2"/>
      <c r="E77" s="5"/>
      <c r="F77" s="6"/>
    </row>
    <row r="78" spans="2:6" x14ac:dyDescent="0.25">
      <c r="B78" s="4"/>
      <c r="C78" s="8"/>
      <c r="D78" s="2"/>
      <c r="E78" s="5"/>
      <c r="F78" s="6"/>
    </row>
    <row r="79" spans="2:6" x14ac:dyDescent="0.25">
      <c r="B79" s="4"/>
      <c r="C79" s="8"/>
      <c r="D79" s="2"/>
      <c r="E79" s="5"/>
      <c r="F79" s="6"/>
    </row>
    <row r="80" spans="2:6" x14ac:dyDescent="0.25">
      <c r="B80" s="4"/>
      <c r="C80" s="8"/>
      <c r="D80" s="2"/>
      <c r="E80" s="5"/>
      <c r="F80" s="6"/>
    </row>
    <row r="81" spans="2:6" x14ac:dyDescent="0.25">
      <c r="B81" s="4"/>
      <c r="C81" s="8"/>
      <c r="D81" s="2"/>
      <c r="E81" s="5"/>
      <c r="F81" s="6"/>
    </row>
    <row r="82" spans="2:6" x14ac:dyDescent="0.25">
      <c r="B82" s="4"/>
      <c r="C82" s="8"/>
      <c r="D82" s="2"/>
      <c r="E82" s="5"/>
      <c r="F82" s="6"/>
    </row>
    <row r="83" spans="2:6" x14ac:dyDescent="0.25">
      <c r="B83" s="4"/>
      <c r="C83" s="8"/>
      <c r="D83" s="2"/>
      <c r="E83" s="5"/>
      <c r="F83" s="6"/>
    </row>
    <row r="84" spans="2:6" x14ac:dyDescent="0.25">
      <c r="B84" s="4"/>
      <c r="C84" s="8"/>
      <c r="D84" s="2"/>
      <c r="E84" s="5"/>
      <c r="F84" s="6"/>
    </row>
    <row r="85" spans="2:6" x14ac:dyDescent="0.25">
      <c r="B85" s="4"/>
      <c r="C85" s="8"/>
      <c r="D85" s="2"/>
      <c r="E85" s="5"/>
      <c r="F85" s="6"/>
    </row>
    <row r="86" spans="2:6" x14ac:dyDescent="0.25">
      <c r="B86" s="4"/>
      <c r="C86" s="8"/>
      <c r="D86" s="2"/>
      <c r="E86" s="5"/>
      <c r="F86" s="6"/>
    </row>
    <row r="87" spans="2:6" x14ac:dyDescent="0.25">
      <c r="B87" s="4"/>
      <c r="C87" s="8"/>
      <c r="D87" s="2"/>
      <c r="E87" s="5"/>
      <c r="F87" s="6"/>
    </row>
    <row r="88" spans="2:6" x14ac:dyDescent="0.25">
      <c r="B88" s="4"/>
      <c r="C88" s="8"/>
      <c r="D88" s="2"/>
      <c r="E88" s="5"/>
      <c r="F88" s="6"/>
    </row>
    <row r="89" spans="2:6" x14ac:dyDescent="0.25">
      <c r="B89" s="4"/>
      <c r="C89" s="8"/>
      <c r="D89" s="2"/>
      <c r="E89" s="5"/>
      <c r="F89" s="6"/>
    </row>
    <row r="90" spans="2:6" x14ac:dyDescent="0.25">
      <c r="B90" s="4"/>
      <c r="C90" s="8"/>
      <c r="D90" s="2"/>
      <c r="E90" s="5"/>
      <c r="F90" s="6"/>
    </row>
    <row r="91" spans="2:6" x14ac:dyDescent="0.25">
      <c r="B91" s="4"/>
      <c r="C91" s="8"/>
      <c r="D91" s="2"/>
      <c r="E91" s="5"/>
      <c r="F91" s="6"/>
    </row>
    <row r="92" spans="2:6" x14ac:dyDescent="0.25">
      <c r="B92" s="4"/>
      <c r="C92" s="8"/>
      <c r="D92" s="2"/>
      <c r="E92" s="5"/>
      <c r="F92" s="4"/>
    </row>
    <row r="93" spans="2:6" x14ac:dyDescent="0.25">
      <c r="B93" s="4"/>
      <c r="C93" s="8"/>
      <c r="D93" s="2"/>
      <c r="E93" s="5"/>
      <c r="F93" s="4"/>
    </row>
    <row r="94" spans="2:6" x14ac:dyDescent="0.25">
      <c r="B94" s="4"/>
      <c r="C94" s="8"/>
      <c r="D94" s="2"/>
      <c r="E94" s="5"/>
      <c r="F94" s="4"/>
    </row>
    <row r="95" spans="2:6" x14ac:dyDescent="0.25">
      <c r="B95" s="4"/>
      <c r="C95" s="8"/>
      <c r="D95" s="2"/>
      <c r="E95" s="5"/>
      <c r="F95" s="4"/>
    </row>
    <row r="96" spans="2:6" x14ac:dyDescent="0.25">
      <c r="B96" s="4"/>
      <c r="C96" s="8"/>
      <c r="D96" s="2"/>
      <c r="E96" s="5"/>
      <c r="F96" s="4"/>
    </row>
    <row r="97" spans="2:6" x14ac:dyDescent="0.25">
      <c r="B97" s="4"/>
      <c r="C97" s="8"/>
      <c r="D97" s="2"/>
      <c r="E97" s="5"/>
      <c r="F97" s="4"/>
    </row>
  </sheetData>
  <mergeCells count="9">
    <mergeCell ref="A54:B54"/>
    <mergeCell ref="B8:F8"/>
    <mergeCell ref="D9:E9"/>
    <mergeCell ref="A9:C9"/>
    <mergeCell ref="A50:A51"/>
    <mergeCell ref="B50:B51"/>
    <mergeCell ref="C50:C51"/>
    <mergeCell ref="D50:D51"/>
    <mergeCell ref="E50:E51"/>
  </mergeCells>
  <phoneticPr fontId="4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2026_PLAĆE</vt:lpstr>
      <vt:lpstr>2026_URE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Svat</dc:creator>
  <cp:lastModifiedBy>Ana Svat</cp:lastModifiedBy>
  <cp:lastPrinted>2025-05-29T09:42:17Z</cp:lastPrinted>
  <dcterms:created xsi:type="dcterms:W3CDTF">2024-02-15T11:50:32Z</dcterms:created>
  <dcterms:modified xsi:type="dcterms:W3CDTF">2026-10-14T08:30:53Z</dcterms:modified>
</cp:coreProperties>
</file>